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8130" tabRatio="30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Sheet1!$A$1:$J$57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I28" i="1"/>
  <c r="H28" s="1"/>
  <c r="I29"/>
  <c r="H29" s="1"/>
  <c r="I5" l="1"/>
  <c r="H5" s="1"/>
  <c r="I6" l="1"/>
  <c r="H6" s="1"/>
  <c r="I57"/>
  <c r="H57" s="1"/>
  <c r="I56"/>
  <c r="H56" s="1"/>
  <c r="I54"/>
  <c r="H54" s="1"/>
  <c r="I55"/>
  <c r="H55" s="1"/>
  <c r="I38"/>
  <c r="H38" s="1"/>
  <c r="I24"/>
  <c r="H24" s="1"/>
  <c r="I27"/>
  <c r="H27" s="1"/>
  <c r="I26"/>
  <c r="H26" s="1"/>
  <c r="I12"/>
  <c r="H12" s="1"/>
  <c r="I49"/>
  <c r="H49" s="1"/>
  <c r="I43"/>
  <c r="H43" s="1"/>
  <c r="I23"/>
  <c r="H23" s="1"/>
  <c r="I50"/>
  <c r="H50" s="1"/>
  <c r="I42"/>
  <c r="H42" s="1"/>
  <c r="I4"/>
  <c r="H4" s="1"/>
  <c r="I41"/>
  <c r="H41" s="1"/>
  <c r="I25"/>
  <c r="H25" s="1"/>
  <c r="I2"/>
  <c r="H2" s="1"/>
</calcChain>
</file>

<file path=xl/sharedStrings.xml><?xml version="1.0" encoding="utf-8"?>
<sst xmlns="http://schemas.openxmlformats.org/spreadsheetml/2006/main" count="291" uniqueCount="138">
  <si>
    <t>No</t>
  </si>
  <si>
    <t>Lab/ Co</t>
  </si>
  <si>
    <t>Code</t>
  </si>
  <si>
    <t>Name</t>
  </si>
  <si>
    <t>Dosage form</t>
  </si>
  <si>
    <t>بسته بندی</t>
  </si>
  <si>
    <t>تاریخ</t>
  </si>
  <si>
    <t>Pars Roos</t>
  </si>
  <si>
    <t>Angi Pars</t>
  </si>
  <si>
    <t>Cap+Cream</t>
  </si>
  <si>
    <t>قوطی سی عددی کپسول + تیوب سی گرمی با بروشور در جعبه مقوایی</t>
  </si>
  <si>
    <t>Osveh</t>
  </si>
  <si>
    <t>Hesa-A</t>
  </si>
  <si>
    <t>FC Tab</t>
  </si>
  <si>
    <t>قوطی چهل عددی با بروشور در جعبه مقوایی</t>
  </si>
  <si>
    <t>Daru Pakhsh</t>
  </si>
  <si>
    <t>Spinal-Z</t>
  </si>
  <si>
    <t>Cap</t>
  </si>
  <si>
    <t>سه بلیستر ده عددی با بروشور در جعبه مقوایی</t>
  </si>
  <si>
    <t>Gol Daru</t>
  </si>
  <si>
    <t>Odorota</t>
  </si>
  <si>
    <t>Syrup</t>
  </si>
  <si>
    <t>شیشه صد و بیست میلی لیتری با بروشور در جعبه مقوایی</t>
  </si>
  <si>
    <t>Pursina</t>
  </si>
  <si>
    <t>Hypiran</t>
  </si>
  <si>
    <t>Drop</t>
  </si>
  <si>
    <t>Perforan</t>
  </si>
  <si>
    <t>Memoral</t>
  </si>
  <si>
    <t>Sankol</t>
  </si>
  <si>
    <t>Iran Darouk</t>
  </si>
  <si>
    <t>Anethum</t>
  </si>
  <si>
    <t>Tab (Jar)</t>
  </si>
  <si>
    <t>قوطی صد عددی با بروشور در جعبه مقوایی</t>
  </si>
  <si>
    <t>Tab (Blister)</t>
  </si>
  <si>
    <t>ده بلیستر ده عددی با بروشور در جعبه مقوایی</t>
  </si>
  <si>
    <t>Prostatan</t>
  </si>
  <si>
    <t>Caraway mixture</t>
  </si>
  <si>
    <t>Oral Sol</t>
  </si>
  <si>
    <t>Carmint</t>
  </si>
  <si>
    <t>Golgripe</t>
  </si>
  <si>
    <t>Pars Minoo</t>
  </si>
  <si>
    <t>Gripe mixture</t>
  </si>
  <si>
    <t>Dineh Iran</t>
  </si>
  <si>
    <t>Gripe water</t>
  </si>
  <si>
    <t>شیشه صد و بیست میلی لیتری با بروشور و پیمانه در جعبه مقوایی</t>
  </si>
  <si>
    <t>Darou Darman Pars</t>
  </si>
  <si>
    <t>Figitol</t>
  </si>
  <si>
    <t>بطری دویست میلی لیتری با پیمانه و بروشور در جعبه مقوایی</t>
  </si>
  <si>
    <t>Figplus</t>
  </si>
  <si>
    <t>بطری شصت میلی لیتری با پیمانه و بروشور در جعبه مقوایی</t>
  </si>
  <si>
    <t>Figsin</t>
  </si>
  <si>
    <t>شیشه شصت میلی لیتری با بروشور در جعبه مقوایی</t>
  </si>
  <si>
    <t>Razak</t>
  </si>
  <si>
    <t>Fijan (60ml)</t>
  </si>
  <si>
    <t xml:space="preserve">شیشه شصت میلی لیتری  </t>
  </si>
  <si>
    <t>Fijan (120ml)</t>
  </si>
  <si>
    <t>شیشه صد و بیست میلی لیتری</t>
  </si>
  <si>
    <t>Musylium</t>
  </si>
  <si>
    <t>Sachet</t>
  </si>
  <si>
    <t>هفت ساشه ده گرمی با بروشور در جعبه مقوایی</t>
  </si>
  <si>
    <t>Musylium sugar free lime flavor</t>
  </si>
  <si>
    <t>powder</t>
  </si>
  <si>
    <t>Musylium with banana flavor</t>
  </si>
  <si>
    <t>Musylium with orange flavor</t>
  </si>
  <si>
    <t>Musylium with strawberry flavor</t>
  </si>
  <si>
    <t>Psyllium</t>
  </si>
  <si>
    <t>سلوفان هفتاد گرمی با بروشور در جعبه مقوایی</t>
  </si>
  <si>
    <t>Herbi Darou</t>
  </si>
  <si>
    <t>ده عدد ساشه هفت گرمی با بروشور در جعبه مقوایی</t>
  </si>
  <si>
    <t>Granule</t>
  </si>
  <si>
    <t>ده ساشه هفت گرمی با بروشوردر جعبه مقوایی</t>
  </si>
  <si>
    <t>Psyllium (banana flavour)</t>
  </si>
  <si>
    <t>Niak</t>
  </si>
  <si>
    <t>Psyllium musciloid</t>
  </si>
  <si>
    <t>Powder</t>
  </si>
  <si>
    <t>قوطی هفتاد گرمی</t>
  </si>
  <si>
    <t>Rouz Darou</t>
  </si>
  <si>
    <t>Psyllium orange flavored</t>
  </si>
  <si>
    <t>ده ساشه هفت گرمی با بروشور در جعبه مقوایی</t>
  </si>
  <si>
    <t>Psyllium (orange flavour)</t>
  </si>
  <si>
    <t>Rouz-psyllium Husk</t>
  </si>
  <si>
    <t>Rouz-psyllium Seed</t>
  </si>
  <si>
    <t>ویال هفتاد گرمی با بروشور در جعبه مقوایی</t>
  </si>
  <si>
    <t>C-Lax</t>
  </si>
  <si>
    <t>Tab</t>
  </si>
  <si>
    <t>بیست و پنج عدد قرص در قوطی پلاستیکی</t>
  </si>
  <si>
    <t>Herbilax</t>
  </si>
  <si>
    <t>Samisaz</t>
  </si>
  <si>
    <t>Samilax</t>
  </si>
  <si>
    <t>Senagraph</t>
  </si>
  <si>
    <t>Senalax</t>
  </si>
  <si>
    <t>قوطی پلاستیکی بیست و پنج عددی با بروشور در جعبه مقوایی</t>
  </si>
  <si>
    <t>Boldulax</t>
  </si>
  <si>
    <t>Senaline 7.5</t>
  </si>
  <si>
    <t>Barij Essence</t>
  </si>
  <si>
    <t>Leucorex</t>
  </si>
  <si>
    <t>Vaginal cream</t>
  </si>
  <si>
    <t>تیوب پنجاه گرمی با هفت اپلیکاتور و بروشور در جعبه مقوایی</t>
  </si>
  <si>
    <t>Mycocin</t>
  </si>
  <si>
    <t>Calendula</t>
  </si>
  <si>
    <t>تیوب پانزده گرمی با بروشور در جعبه مقوایی</t>
  </si>
  <si>
    <t>Rashtchi Ghadimi- Javad</t>
  </si>
  <si>
    <t>Molayen Hemoroid</t>
  </si>
  <si>
    <t>Alpha</t>
  </si>
  <si>
    <t>Ointment</t>
  </si>
  <si>
    <t>شیشه سی میلی لیتری با درب قطره چکاندار و بروشور در جعبه مقوایی</t>
  </si>
  <si>
    <t>شیشه 30 میلی لیتری با درب قطره چکاندار و بروشور در جعبه مقوایی</t>
  </si>
  <si>
    <t>S.C Tab</t>
  </si>
  <si>
    <t>F.C. Tab</t>
  </si>
  <si>
    <t>Capsule</t>
  </si>
  <si>
    <t>Phytho-lax</t>
  </si>
  <si>
    <t>شیشه 60 میلی لیتری با بروشور در جعبه مقوایی</t>
  </si>
  <si>
    <t>Oral solution</t>
  </si>
  <si>
    <t>شیشه 120 میلی لیتری با بروشور در جعبه مقوایی</t>
  </si>
  <si>
    <t>تیوپ 50 گرمی با 7 اپلیکاتور و بروشور در جعبه مقوایی</t>
  </si>
  <si>
    <t>تیوپ 30 گرمی با بروشور در جعبه مقوایی</t>
  </si>
  <si>
    <t>قوطی ده عددی</t>
  </si>
  <si>
    <t>10878
10877</t>
  </si>
  <si>
    <t>1392/02/30</t>
  </si>
  <si>
    <t>1391/02/18</t>
  </si>
  <si>
    <t>1391/04/12</t>
  </si>
  <si>
    <t>1391/11/23</t>
  </si>
  <si>
    <t>1392/02/23</t>
  </si>
  <si>
    <t>قیمت فروش کارخانه</t>
  </si>
  <si>
    <t>قیمت فروش پخش</t>
  </si>
  <si>
    <t>قیمت مصرف کننده</t>
  </si>
  <si>
    <t>1393/06/24</t>
  </si>
  <si>
    <t>Senagole</t>
  </si>
  <si>
    <t>Rosepharmed</t>
  </si>
  <si>
    <t>Cream</t>
  </si>
  <si>
    <t>تیوپ سی گرمی با بروشور در جعبه مقوایی</t>
  </si>
  <si>
    <t>1393/10/01</t>
  </si>
  <si>
    <t>1393/12/19</t>
  </si>
  <si>
    <t>1394/07/06</t>
  </si>
  <si>
    <t>1394/08/18</t>
  </si>
  <si>
    <t xml:space="preserve"> 1395/06/23 </t>
  </si>
  <si>
    <t>1394/12/24</t>
  </si>
  <si>
    <t>1395/12/09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</si>
</sst>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[$-1020000]B1d\ mmmm\ yyyy;@"/>
    <numFmt numFmtId="165" formatCode="_-* #,##0_-;_-* #,##0\-;_-* &quot;-&quot;??_-;_-@_-"/>
  </numFmts>
  <fonts count="16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2"/>
      <name val="B Mitra"/>
      <charset val="178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  <family val="2"/>
      <charset val="178"/>
    </font>
    <font>
      <sz val="10"/>
      <color indexed="8"/>
      <name val="Times New Roman"/>
      <family val="1"/>
    </font>
    <font>
      <sz val="12"/>
      <color indexed="8"/>
      <name val="B Mitra"/>
      <charset val="178"/>
    </font>
    <font>
      <sz val="16"/>
      <name val="B Mitra"/>
      <charset val="178"/>
    </font>
    <font>
      <sz val="10"/>
      <name val="Arial"/>
      <family val="2"/>
    </font>
    <font>
      <b/>
      <sz val="10"/>
      <name val="Times New Roman"/>
      <family val="1"/>
    </font>
    <font>
      <sz val="14"/>
      <name val="B Mitra"/>
      <charset val="178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43" fontId="9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 readingOrder="2"/>
    </xf>
    <xf numFmtId="0" fontId="4" fillId="0" borderId="0" xfId="1" applyFont="1" applyFill="1" applyBorder="1" applyAlignment="1">
      <alignment vertical="center" wrapText="1" readingOrder="1"/>
    </xf>
    <xf numFmtId="0" fontId="1" fillId="0" borderId="0" xfId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 readingOrder="1"/>
    </xf>
    <xf numFmtId="0" fontId="6" fillId="0" borderId="0" xfId="1" applyFont="1" applyFill="1" applyBorder="1" applyAlignment="1">
      <alignment horizontal="left" vertical="center" wrapText="1" readingOrder="1"/>
    </xf>
    <xf numFmtId="0" fontId="7" fillId="0" borderId="0" xfId="1" applyFont="1" applyFill="1" applyBorder="1" applyAlignment="1">
      <alignment horizontal="right" vertical="center" wrapText="1" readingOrder="2"/>
    </xf>
    <xf numFmtId="0" fontId="0" fillId="0" borderId="0" xfId="0" applyFill="1"/>
    <xf numFmtId="165" fontId="11" fillId="0" borderId="0" xfId="3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8" fillId="0" borderId="0" xfId="3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1" fillId="0" borderId="0" xfId="1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right" vertical="center" wrapText="1" readingOrder="2"/>
    </xf>
    <xf numFmtId="0" fontId="7" fillId="0" borderId="0" xfId="4" applyFont="1" applyFill="1" applyBorder="1" applyAlignment="1">
      <alignment horizontal="right" vertical="center" wrapText="1" readingOrder="2"/>
    </xf>
    <xf numFmtId="165" fontId="11" fillId="0" borderId="0" xfId="6" applyNumberFormat="1" applyFont="1" applyFill="1" applyBorder="1" applyAlignment="1">
      <alignment horizontal="center" vertical="center" readingOrder="2"/>
    </xf>
    <xf numFmtId="0" fontId="10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 readingOrder="1"/>
    </xf>
    <xf numFmtId="0" fontId="1" fillId="2" borderId="0" xfId="1" applyFill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 readingOrder="1"/>
    </xf>
    <xf numFmtId="0" fontId="6" fillId="2" borderId="0" xfId="1" applyFont="1" applyFill="1" applyBorder="1" applyAlignment="1">
      <alignment horizontal="left" vertical="center" wrapText="1" readingOrder="1"/>
    </xf>
    <xf numFmtId="3" fontId="2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textRotation="90" wrapText="1"/>
    </xf>
    <xf numFmtId="165" fontId="2" fillId="2" borderId="0" xfId="3" applyNumberFormat="1" applyFont="1" applyFill="1" applyBorder="1" applyAlignment="1">
      <alignment horizontal="center" vertical="center" textRotation="90" wrapText="1"/>
    </xf>
    <xf numFmtId="0" fontId="0" fillId="2" borderId="0" xfId="0" applyFill="1"/>
  </cellXfs>
  <cellStyles count="7">
    <cellStyle name="Comma 2" xfId="3"/>
    <cellStyle name="Comma 3" xfId="6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22" zoomScaleNormal="100" workbookViewId="0">
      <selection activeCell="G51" sqref="G51"/>
    </sheetView>
  </sheetViews>
  <sheetFormatPr defaultRowHeight="20.25"/>
  <cols>
    <col min="1" max="1" width="6.75" style="8" bestFit="1" customWidth="1"/>
    <col min="2" max="2" width="12.5" style="3" bestFit="1" customWidth="1"/>
    <col min="3" max="3" width="9.625" style="4" bestFit="1" customWidth="1"/>
    <col min="4" max="4" width="17" style="5" customWidth="1"/>
    <col min="5" max="5" width="9.625" style="6" customWidth="1"/>
    <col min="6" max="6" width="29.625" customWidth="1"/>
    <col min="7" max="7" width="11.375" customWidth="1"/>
    <col min="8" max="8" width="10.625" style="10" customWidth="1"/>
    <col min="9" max="9" width="10.25" style="10" customWidth="1"/>
    <col min="10" max="10" width="10.125" style="12" customWidth="1"/>
  </cols>
  <sheetData>
    <row r="1" spans="1:10" s="26" customFormat="1" ht="52.5">
      <c r="A1" s="18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4" t="s">
        <v>6</v>
      </c>
      <c r="H1" s="25" t="s">
        <v>123</v>
      </c>
      <c r="I1" s="25" t="s">
        <v>124</v>
      </c>
      <c r="J1" s="25" t="s">
        <v>125</v>
      </c>
    </row>
    <row r="2" spans="1:10" s="8" customFormat="1" ht="24">
      <c r="A2" s="1">
        <v>1</v>
      </c>
      <c r="B2" s="3" t="s">
        <v>103</v>
      </c>
      <c r="C2" s="4">
        <v>1381</v>
      </c>
      <c r="D2" s="5" t="s">
        <v>103</v>
      </c>
      <c r="E2" s="6" t="s">
        <v>104</v>
      </c>
      <c r="F2" s="2" t="s">
        <v>115</v>
      </c>
      <c r="G2" s="13" t="s">
        <v>118</v>
      </c>
      <c r="H2" s="9">
        <f>I2/1.12</f>
        <v>84162.763466042146</v>
      </c>
      <c r="I2" s="9">
        <f>J2/1.22</f>
        <v>94262.295081967211</v>
      </c>
      <c r="J2" s="11">
        <v>115000</v>
      </c>
    </row>
    <row r="3" spans="1:10" s="8" customFormat="1" ht="36">
      <c r="A3" s="14">
        <v>2</v>
      </c>
      <c r="B3" s="3" t="s">
        <v>94</v>
      </c>
      <c r="C3" s="4">
        <v>5496</v>
      </c>
      <c r="D3" s="5" t="s">
        <v>95</v>
      </c>
      <c r="E3" s="6" t="s">
        <v>96</v>
      </c>
      <c r="F3" s="2" t="s">
        <v>97</v>
      </c>
      <c r="G3" s="13" t="s">
        <v>134</v>
      </c>
      <c r="H3" s="9">
        <v>54889</v>
      </c>
      <c r="I3" s="9">
        <v>61475</v>
      </c>
      <c r="J3" s="11">
        <v>75000</v>
      </c>
    </row>
    <row r="4" spans="1:10" s="8" customFormat="1" ht="36">
      <c r="A4" s="1">
        <v>3</v>
      </c>
      <c r="B4" s="3" t="s">
        <v>45</v>
      </c>
      <c r="C4" s="4">
        <v>14398</v>
      </c>
      <c r="D4" s="5" t="s">
        <v>46</v>
      </c>
      <c r="E4" s="6" t="s">
        <v>21</v>
      </c>
      <c r="F4" s="7" t="s">
        <v>47</v>
      </c>
      <c r="G4" s="13" t="s">
        <v>131</v>
      </c>
      <c r="H4" s="9">
        <f>I4/1.12</f>
        <v>43911.007025761122</v>
      </c>
      <c r="I4" s="9">
        <f>J4/1.22</f>
        <v>49180.327868852459</v>
      </c>
      <c r="J4" s="11">
        <v>60000</v>
      </c>
    </row>
    <row r="5" spans="1:10" s="8" customFormat="1" ht="36">
      <c r="A5" s="1">
        <v>4</v>
      </c>
      <c r="B5" s="3" t="s">
        <v>45</v>
      </c>
      <c r="C5" s="4">
        <v>14396</v>
      </c>
      <c r="D5" s="5" t="s">
        <v>48</v>
      </c>
      <c r="E5" s="6" t="s">
        <v>21</v>
      </c>
      <c r="F5" s="7" t="s">
        <v>49</v>
      </c>
      <c r="G5" s="13" t="s">
        <v>131</v>
      </c>
      <c r="H5" s="9">
        <f>I5/1.12</f>
        <v>36592.505854800933</v>
      </c>
      <c r="I5" s="9">
        <f>J5/1.22</f>
        <v>40983.606557377047</v>
      </c>
      <c r="J5" s="11">
        <v>50000</v>
      </c>
    </row>
    <row r="6" spans="1:10" s="8" customFormat="1" ht="24">
      <c r="A6" s="14">
        <v>5</v>
      </c>
      <c r="B6" s="3" t="s">
        <v>15</v>
      </c>
      <c r="C6" s="4">
        <v>14013</v>
      </c>
      <c r="D6" s="5" t="s">
        <v>16</v>
      </c>
      <c r="E6" s="6" t="s">
        <v>17</v>
      </c>
      <c r="F6" s="2" t="s">
        <v>18</v>
      </c>
      <c r="G6" s="13" t="s">
        <v>119</v>
      </c>
      <c r="H6" s="9">
        <f>I6/1.12</f>
        <v>329332.55269320839</v>
      </c>
      <c r="I6" s="9">
        <f>J6/1.22</f>
        <v>368852.45901639346</v>
      </c>
      <c r="J6" s="11">
        <v>450000</v>
      </c>
    </row>
    <row r="7" spans="1:10" s="8" customFormat="1" ht="21.75">
      <c r="A7" s="1">
        <v>6</v>
      </c>
      <c r="B7" s="3" t="s">
        <v>42</v>
      </c>
      <c r="C7" s="4">
        <v>10653</v>
      </c>
      <c r="D7" s="5" t="s">
        <v>65</v>
      </c>
      <c r="E7" s="6" t="s">
        <v>58</v>
      </c>
      <c r="F7" s="7" t="s">
        <v>70</v>
      </c>
      <c r="G7" s="13" t="s">
        <v>126</v>
      </c>
      <c r="H7" s="9">
        <v>25614.754098360656</v>
      </c>
      <c r="I7" s="9">
        <v>28688.524590163935</v>
      </c>
      <c r="J7" s="9">
        <v>35000</v>
      </c>
    </row>
    <row r="8" spans="1:10" s="8" customFormat="1" ht="36">
      <c r="A8" s="1">
        <v>7</v>
      </c>
      <c r="B8" s="3" t="s">
        <v>42</v>
      </c>
      <c r="C8" s="4">
        <v>611</v>
      </c>
      <c r="D8" s="5" t="s">
        <v>43</v>
      </c>
      <c r="E8" s="6" t="s">
        <v>37</v>
      </c>
      <c r="F8" s="7" t="s">
        <v>44</v>
      </c>
      <c r="G8" s="13" t="s">
        <v>126</v>
      </c>
      <c r="H8" s="9">
        <v>36592.505854800933</v>
      </c>
      <c r="I8" s="9">
        <v>40983.606557377047</v>
      </c>
      <c r="J8" s="9">
        <v>50000</v>
      </c>
    </row>
    <row r="9" spans="1:10" s="8" customFormat="1" ht="21.75">
      <c r="A9" s="14">
        <v>8</v>
      </c>
      <c r="B9" s="3" t="s">
        <v>42</v>
      </c>
      <c r="C9" s="4">
        <v>202</v>
      </c>
      <c r="D9" s="5" t="s">
        <v>99</v>
      </c>
      <c r="E9" s="6" t="s">
        <v>104</v>
      </c>
      <c r="F9" s="7" t="s">
        <v>100</v>
      </c>
      <c r="G9" s="13" t="s">
        <v>135</v>
      </c>
      <c r="H9" s="9">
        <v>32933</v>
      </c>
      <c r="I9" s="9">
        <v>36885</v>
      </c>
      <c r="J9" s="9">
        <v>45000</v>
      </c>
    </row>
    <row r="10" spans="1:10" ht="21.75">
      <c r="A10" s="1">
        <v>9</v>
      </c>
      <c r="B10" s="3" t="s">
        <v>42</v>
      </c>
      <c r="C10" s="4">
        <v>13497</v>
      </c>
      <c r="D10" s="5" t="s">
        <v>83</v>
      </c>
      <c r="E10" s="6" t="s">
        <v>33</v>
      </c>
      <c r="F10" s="7" t="s">
        <v>18</v>
      </c>
      <c r="G10" s="13" t="s">
        <v>135</v>
      </c>
      <c r="H10" s="9">
        <v>39520</v>
      </c>
      <c r="I10" s="9">
        <v>44262</v>
      </c>
      <c r="J10" s="9">
        <v>54000</v>
      </c>
    </row>
    <row r="11" spans="1:10" ht="21.75">
      <c r="A11" s="1">
        <v>10</v>
      </c>
      <c r="B11" s="3" t="s">
        <v>42</v>
      </c>
      <c r="C11" s="4">
        <v>13497</v>
      </c>
      <c r="D11" s="5" t="s">
        <v>83</v>
      </c>
      <c r="E11" s="6" t="s">
        <v>84</v>
      </c>
      <c r="F11" s="7" t="s">
        <v>85</v>
      </c>
      <c r="G11" s="13" t="s">
        <v>135</v>
      </c>
      <c r="H11" s="9">
        <v>32933</v>
      </c>
      <c r="I11" s="9">
        <v>36885</v>
      </c>
      <c r="J11" s="9">
        <v>45000</v>
      </c>
    </row>
    <row r="12" spans="1:10" ht="24">
      <c r="A12" s="14">
        <v>11</v>
      </c>
      <c r="B12" s="3" t="s">
        <v>19</v>
      </c>
      <c r="C12" s="4">
        <v>19219</v>
      </c>
      <c r="D12" s="5" t="s">
        <v>110</v>
      </c>
      <c r="E12" s="6" t="s">
        <v>109</v>
      </c>
      <c r="F12" s="2" t="s">
        <v>18</v>
      </c>
      <c r="G12" s="13" t="s">
        <v>122</v>
      </c>
      <c r="H12" s="9">
        <f>I12/1.12</f>
        <v>60743.559718969555</v>
      </c>
      <c r="I12" s="9">
        <f>J12/1.22</f>
        <v>68032.786885245907</v>
      </c>
      <c r="J12" s="11">
        <v>83000</v>
      </c>
    </row>
    <row r="13" spans="1:10" ht="36">
      <c r="A13" s="1">
        <v>12</v>
      </c>
      <c r="B13" s="3" t="s">
        <v>19</v>
      </c>
      <c r="C13" s="4">
        <v>1343</v>
      </c>
      <c r="D13" s="5" t="s">
        <v>35</v>
      </c>
      <c r="E13" s="6" t="s">
        <v>25</v>
      </c>
      <c r="F13" s="2" t="s">
        <v>106</v>
      </c>
      <c r="G13" s="13" t="s">
        <v>135</v>
      </c>
      <c r="H13" s="9">
        <v>49766</v>
      </c>
      <c r="I13" s="9">
        <v>55738</v>
      </c>
      <c r="J13" s="9">
        <v>68000</v>
      </c>
    </row>
    <row r="14" spans="1:10" ht="36">
      <c r="A14" s="1">
        <v>13</v>
      </c>
      <c r="B14" s="3" t="s">
        <v>19</v>
      </c>
      <c r="C14" s="4">
        <v>1345</v>
      </c>
      <c r="D14" s="5" t="s">
        <v>28</v>
      </c>
      <c r="E14" s="6" t="s">
        <v>25</v>
      </c>
      <c r="F14" s="2" t="s">
        <v>106</v>
      </c>
      <c r="G14" s="13" t="s">
        <v>135</v>
      </c>
      <c r="H14" s="9">
        <v>44643</v>
      </c>
      <c r="I14" s="9">
        <v>50000</v>
      </c>
      <c r="J14" s="9">
        <v>61000</v>
      </c>
    </row>
    <row r="15" spans="1:10" ht="21.75">
      <c r="A15" s="14">
        <v>14</v>
      </c>
      <c r="B15" s="3" t="s">
        <v>19</v>
      </c>
      <c r="C15" s="4">
        <v>1940</v>
      </c>
      <c r="D15" s="5" t="s">
        <v>26</v>
      </c>
      <c r="E15" s="6" t="s">
        <v>107</v>
      </c>
      <c r="F15" s="2" t="s">
        <v>18</v>
      </c>
      <c r="G15" s="13" t="s">
        <v>135</v>
      </c>
      <c r="H15" s="9">
        <v>58548</v>
      </c>
      <c r="I15" s="9">
        <v>65574</v>
      </c>
      <c r="J15" s="9">
        <v>80000</v>
      </c>
    </row>
    <row r="16" spans="1:10" ht="21.75">
      <c r="A16" s="1">
        <v>15</v>
      </c>
      <c r="B16" s="3" t="s">
        <v>19</v>
      </c>
      <c r="C16" s="4">
        <v>2468</v>
      </c>
      <c r="D16" s="5" t="s">
        <v>35</v>
      </c>
      <c r="E16" s="6" t="s">
        <v>108</v>
      </c>
      <c r="F16" s="2" t="s">
        <v>18</v>
      </c>
      <c r="G16" s="13" t="s">
        <v>135</v>
      </c>
      <c r="H16" s="9">
        <v>58548</v>
      </c>
      <c r="I16" s="9">
        <v>65574</v>
      </c>
      <c r="J16" s="9">
        <v>80000</v>
      </c>
    </row>
    <row r="17" spans="1:10" ht="21.75">
      <c r="A17" s="1">
        <v>16</v>
      </c>
      <c r="B17" s="3" t="s">
        <v>19</v>
      </c>
      <c r="C17" s="4">
        <v>1784</v>
      </c>
      <c r="D17" s="5" t="s">
        <v>93</v>
      </c>
      <c r="E17" s="6" t="s">
        <v>107</v>
      </c>
      <c r="F17" s="2" t="s">
        <v>18</v>
      </c>
      <c r="G17" s="13" t="s">
        <v>135</v>
      </c>
      <c r="H17" s="9">
        <v>49766</v>
      </c>
      <c r="I17" s="9">
        <v>55738</v>
      </c>
      <c r="J17" s="9">
        <v>68000</v>
      </c>
    </row>
    <row r="18" spans="1:10" ht="21.75">
      <c r="A18" s="14">
        <v>17</v>
      </c>
      <c r="B18" s="3" t="s">
        <v>19</v>
      </c>
      <c r="C18" s="4">
        <v>10792</v>
      </c>
      <c r="D18" s="5" t="s">
        <v>27</v>
      </c>
      <c r="E18" s="6" t="s">
        <v>109</v>
      </c>
      <c r="F18" s="2" t="s">
        <v>18</v>
      </c>
      <c r="G18" s="13" t="s">
        <v>135</v>
      </c>
      <c r="H18" s="9">
        <v>87822</v>
      </c>
      <c r="I18" s="9">
        <v>98361</v>
      </c>
      <c r="J18" s="9">
        <v>120000</v>
      </c>
    </row>
    <row r="19" spans="1:10" ht="21.75">
      <c r="A19" s="1">
        <v>18</v>
      </c>
      <c r="B19" s="3" t="s">
        <v>19</v>
      </c>
      <c r="C19" s="4">
        <v>14392</v>
      </c>
      <c r="D19" s="5" t="s">
        <v>20</v>
      </c>
      <c r="E19" s="6" t="s">
        <v>21</v>
      </c>
      <c r="F19" s="2" t="s">
        <v>113</v>
      </c>
      <c r="G19" s="13" t="s">
        <v>135</v>
      </c>
      <c r="H19" s="9">
        <v>62207</v>
      </c>
      <c r="I19" s="9">
        <v>69672</v>
      </c>
      <c r="J19" s="9">
        <v>85000</v>
      </c>
    </row>
    <row r="20" spans="1:10" ht="21.75">
      <c r="A20" s="1">
        <v>19</v>
      </c>
      <c r="B20" s="3" t="s">
        <v>19</v>
      </c>
      <c r="C20" s="4">
        <v>1839</v>
      </c>
      <c r="D20" s="5" t="s">
        <v>127</v>
      </c>
      <c r="E20" s="6" t="s">
        <v>21</v>
      </c>
      <c r="F20" s="2" t="s">
        <v>111</v>
      </c>
      <c r="G20" s="13" t="s">
        <v>135</v>
      </c>
      <c r="H20" s="9">
        <v>43911</v>
      </c>
      <c r="I20" s="9">
        <v>49180</v>
      </c>
      <c r="J20" s="9">
        <v>60000</v>
      </c>
    </row>
    <row r="21" spans="1:10" ht="21.75">
      <c r="A21" s="14">
        <v>20</v>
      </c>
      <c r="B21" s="3" t="s">
        <v>19</v>
      </c>
      <c r="C21" s="4">
        <v>1840</v>
      </c>
      <c r="D21" s="5" t="s">
        <v>39</v>
      </c>
      <c r="E21" s="6" t="s">
        <v>112</v>
      </c>
      <c r="F21" s="2" t="s">
        <v>113</v>
      </c>
      <c r="G21" s="13" t="s">
        <v>135</v>
      </c>
      <c r="H21" s="9">
        <v>32933</v>
      </c>
      <c r="I21" s="9">
        <v>36885</v>
      </c>
      <c r="J21" s="9">
        <v>45000</v>
      </c>
    </row>
    <row r="22" spans="1:10" ht="36">
      <c r="A22" s="1">
        <v>21</v>
      </c>
      <c r="B22" s="3" t="s">
        <v>19</v>
      </c>
      <c r="C22" s="4">
        <v>10346</v>
      </c>
      <c r="D22" s="5" t="s">
        <v>98</v>
      </c>
      <c r="E22" s="6" t="s">
        <v>96</v>
      </c>
      <c r="F22" s="2" t="s">
        <v>114</v>
      </c>
      <c r="G22" s="13" t="s">
        <v>135</v>
      </c>
      <c r="H22" s="9">
        <v>76844</v>
      </c>
      <c r="I22" s="9">
        <v>86066</v>
      </c>
      <c r="J22" s="9">
        <v>105000</v>
      </c>
    </row>
    <row r="23" spans="1:10" ht="21.75">
      <c r="A23" s="1">
        <v>22</v>
      </c>
      <c r="B23" s="3" t="s">
        <v>67</v>
      </c>
      <c r="C23" s="4">
        <v>1741</v>
      </c>
      <c r="D23" s="5" t="s">
        <v>86</v>
      </c>
      <c r="E23" s="6" t="s">
        <v>17</v>
      </c>
      <c r="F23" s="7" t="s">
        <v>18</v>
      </c>
      <c r="G23" s="13" t="s">
        <v>121</v>
      </c>
      <c r="H23" s="9">
        <f t="shared" ref="H23:H29" si="0">I23/1.12</f>
        <v>17564.402810304451</v>
      </c>
      <c r="I23" s="9">
        <f t="shared" ref="I23:I29" si="1">J23/1.22</f>
        <v>19672.131147540986</v>
      </c>
      <c r="J23" s="9">
        <v>24000</v>
      </c>
    </row>
    <row r="24" spans="1:10" ht="36">
      <c r="A24" s="14">
        <v>23</v>
      </c>
      <c r="B24" s="3" t="s">
        <v>67</v>
      </c>
      <c r="C24" s="4">
        <v>13798</v>
      </c>
      <c r="D24" s="5" t="s">
        <v>65</v>
      </c>
      <c r="E24" s="6" t="s">
        <v>58</v>
      </c>
      <c r="F24" s="7" t="s">
        <v>68</v>
      </c>
      <c r="G24" s="13" t="s">
        <v>121</v>
      </c>
      <c r="H24" s="9">
        <f t="shared" si="0"/>
        <v>20491.803278688523</v>
      </c>
      <c r="I24" s="9">
        <f t="shared" si="1"/>
        <v>22950.819672131147</v>
      </c>
      <c r="J24" s="9">
        <v>28000</v>
      </c>
    </row>
    <row r="25" spans="1:10" ht="21.75">
      <c r="A25" s="1">
        <v>24</v>
      </c>
      <c r="B25" s="3" t="s">
        <v>29</v>
      </c>
      <c r="C25" s="4">
        <v>10115</v>
      </c>
      <c r="D25" s="5" t="s">
        <v>30</v>
      </c>
      <c r="E25" s="6" t="s">
        <v>31</v>
      </c>
      <c r="F25" s="7" t="s">
        <v>32</v>
      </c>
      <c r="G25" s="13" t="s">
        <v>119</v>
      </c>
      <c r="H25" s="9">
        <f t="shared" si="0"/>
        <v>20491.803278688523</v>
      </c>
      <c r="I25" s="9">
        <f t="shared" si="1"/>
        <v>22950.819672131147</v>
      </c>
      <c r="J25" s="9">
        <v>28000</v>
      </c>
    </row>
    <row r="26" spans="1:10" ht="21.75">
      <c r="A26" s="1">
        <v>25</v>
      </c>
      <c r="B26" s="3" t="s">
        <v>29</v>
      </c>
      <c r="C26" s="4">
        <v>1077</v>
      </c>
      <c r="D26" s="5" t="s">
        <v>65</v>
      </c>
      <c r="E26" s="6" t="s">
        <v>58</v>
      </c>
      <c r="F26" s="7" t="s">
        <v>59</v>
      </c>
      <c r="G26" s="13" t="s">
        <v>120</v>
      </c>
      <c r="H26" s="9">
        <f t="shared" si="0"/>
        <v>14637.002341920374</v>
      </c>
      <c r="I26" s="9">
        <f t="shared" si="1"/>
        <v>16393.442622950821</v>
      </c>
      <c r="J26" s="9">
        <v>20000</v>
      </c>
    </row>
    <row r="27" spans="1:10" ht="21.75">
      <c r="A27" s="14">
        <v>26</v>
      </c>
      <c r="B27" s="3" t="s">
        <v>29</v>
      </c>
      <c r="C27" s="4">
        <v>1077</v>
      </c>
      <c r="D27" s="5" t="s">
        <v>65</v>
      </c>
      <c r="E27" s="6" t="s">
        <v>61</v>
      </c>
      <c r="F27" s="7" t="s">
        <v>66</v>
      </c>
      <c r="G27" s="13" t="s">
        <v>132</v>
      </c>
      <c r="H27" s="9">
        <f t="shared" si="0"/>
        <v>23419.203747072599</v>
      </c>
      <c r="I27" s="9">
        <f t="shared" si="1"/>
        <v>26229.508196721312</v>
      </c>
      <c r="J27" s="9">
        <v>32000</v>
      </c>
    </row>
    <row r="28" spans="1:10" ht="31.5">
      <c r="A28" s="1">
        <v>27</v>
      </c>
      <c r="B28" s="3" t="s">
        <v>29</v>
      </c>
      <c r="C28" s="4">
        <v>18129</v>
      </c>
      <c r="D28" s="5" t="s">
        <v>60</v>
      </c>
      <c r="E28" s="6" t="s">
        <v>61</v>
      </c>
      <c r="F28" s="2" t="s">
        <v>59</v>
      </c>
      <c r="G28" s="13" t="s">
        <v>132</v>
      </c>
      <c r="H28" s="9">
        <f t="shared" si="0"/>
        <v>36592.505854800933</v>
      </c>
      <c r="I28" s="9">
        <f t="shared" si="1"/>
        <v>40983.606557377047</v>
      </c>
      <c r="J28" s="9">
        <v>50000</v>
      </c>
    </row>
    <row r="29" spans="1:10" ht="21.75">
      <c r="A29" s="1">
        <v>28</v>
      </c>
      <c r="B29" s="3" t="s">
        <v>29</v>
      </c>
      <c r="C29" s="4">
        <v>5398</v>
      </c>
      <c r="D29" s="5" t="s">
        <v>90</v>
      </c>
      <c r="E29" s="6" t="s">
        <v>33</v>
      </c>
      <c r="F29" s="7" t="s">
        <v>18</v>
      </c>
      <c r="G29" s="13" t="s">
        <v>132</v>
      </c>
      <c r="H29" s="9">
        <f t="shared" si="0"/>
        <v>20491.803278688523</v>
      </c>
      <c r="I29" s="9">
        <f t="shared" si="1"/>
        <v>22950.819672131147</v>
      </c>
      <c r="J29" s="9">
        <v>28000</v>
      </c>
    </row>
    <row r="30" spans="1:10" ht="21.75">
      <c r="A30" s="14">
        <v>29</v>
      </c>
      <c r="B30" s="3" t="s">
        <v>29</v>
      </c>
      <c r="C30" s="4">
        <v>1389</v>
      </c>
      <c r="D30" s="5" t="s">
        <v>30</v>
      </c>
      <c r="E30" s="6" t="s">
        <v>33</v>
      </c>
      <c r="F30" s="16" t="s">
        <v>34</v>
      </c>
      <c r="G30" s="13" t="s">
        <v>133</v>
      </c>
      <c r="H30" s="9">
        <v>51229.508196721312</v>
      </c>
      <c r="I30" s="9">
        <v>57377.049180327871</v>
      </c>
      <c r="J30" s="9">
        <v>70000</v>
      </c>
    </row>
    <row r="31" spans="1:10" ht="36">
      <c r="A31" s="1">
        <v>30</v>
      </c>
      <c r="B31" s="3" t="s">
        <v>29</v>
      </c>
      <c r="C31" s="4">
        <v>1419</v>
      </c>
      <c r="D31" s="5" t="s">
        <v>36</v>
      </c>
      <c r="E31" s="6" t="s">
        <v>37</v>
      </c>
      <c r="F31" s="16" t="s">
        <v>22</v>
      </c>
      <c r="G31" s="13" t="s">
        <v>133</v>
      </c>
      <c r="H31" s="9">
        <v>29274.004683840747</v>
      </c>
      <c r="I31" s="9">
        <v>32786.885245901642</v>
      </c>
      <c r="J31" s="9">
        <v>40000</v>
      </c>
    </row>
    <row r="32" spans="1:10" ht="21.75">
      <c r="A32" s="1">
        <v>31</v>
      </c>
      <c r="B32" s="3" t="s">
        <v>29</v>
      </c>
      <c r="C32" s="4">
        <v>1970</v>
      </c>
      <c r="D32" s="5" t="s">
        <v>57</v>
      </c>
      <c r="E32" s="6" t="s">
        <v>58</v>
      </c>
      <c r="F32" s="16" t="s">
        <v>59</v>
      </c>
      <c r="G32" s="13" t="s">
        <v>133</v>
      </c>
      <c r="H32" s="9">
        <v>35128.805620608902</v>
      </c>
      <c r="I32" s="9">
        <v>39344.262295081971</v>
      </c>
      <c r="J32" s="9">
        <v>48000</v>
      </c>
    </row>
    <row r="33" spans="1:11" ht="31.5">
      <c r="A33" s="14">
        <v>32</v>
      </c>
      <c r="B33" s="3" t="s">
        <v>29</v>
      </c>
      <c r="C33" s="4">
        <v>3540</v>
      </c>
      <c r="D33" s="5" t="s">
        <v>63</v>
      </c>
      <c r="E33" s="6" t="s">
        <v>58</v>
      </c>
      <c r="F33" s="16" t="s">
        <v>59</v>
      </c>
      <c r="G33" s="13" t="s">
        <v>133</v>
      </c>
      <c r="H33" s="9">
        <v>35128.805620608902</v>
      </c>
      <c r="I33" s="9">
        <v>39344.262295081971</v>
      </c>
      <c r="J33" s="9">
        <v>48000</v>
      </c>
    </row>
    <row r="34" spans="1:11" ht="31.5">
      <c r="A34" s="1">
        <v>33</v>
      </c>
      <c r="B34" s="3" t="s">
        <v>29</v>
      </c>
      <c r="C34" s="4">
        <v>3541</v>
      </c>
      <c r="D34" s="5" t="s">
        <v>62</v>
      </c>
      <c r="E34" s="6" t="s">
        <v>58</v>
      </c>
      <c r="F34" s="16" t="s">
        <v>59</v>
      </c>
      <c r="G34" s="13" t="s">
        <v>133</v>
      </c>
      <c r="H34" s="9">
        <v>35128.805620608902</v>
      </c>
      <c r="I34" s="9">
        <v>39344.262295081971</v>
      </c>
      <c r="J34" s="9">
        <v>48000</v>
      </c>
    </row>
    <row r="35" spans="1:11" ht="31.5">
      <c r="A35" s="1">
        <v>34</v>
      </c>
      <c r="B35" s="3" t="s">
        <v>29</v>
      </c>
      <c r="C35" s="4">
        <v>3539</v>
      </c>
      <c r="D35" s="5" t="s">
        <v>64</v>
      </c>
      <c r="E35" s="6" t="s">
        <v>58</v>
      </c>
      <c r="F35" s="16" t="s">
        <v>59</v>
      </c>
      <c r="G35" s="13" t="s">
        <v>133</v>
      </c>
      <c r="H35" s="9">
        <v>35128.805620608902</v>
      </c>
      <c r="I35" s="9">
        <v>39344.262295081971</v>
      </c>
      <c r="J35" s="9">
        <v>48000</v>
      </c>
    </row>
    <row r="36" spans="1:11" ht="36">
      <c r="A36" s="14">
        <v>35</v>
      </c>
      <c r="B36" s="3" t="s">
        <v>29</v>
      </c>
      <c r="C36" s="4">
        <v>3538</v>
      </c>
      <c r="D36" s="5" t="s">
        <v>89</v>
      </c>
      <c r="E36" s="6" t="s">
        <v>21</v>
      </c>
      <c r="F36" s="15" t="s">
        <v>51</v>
      </c>
      <c r="G36" s="13" t="s">
        <v>133</v>
      </c>
      <c r="H36" s="9">
        <v>38056.206088992971</v>
      </c>
      <c r="I36" s="9">
        <v>42622.950819672129</v>
      </c>
      <c r="J36" s="9">
        <v>52000</v>
      </c>
    </row>
    <row r="37" spans="1:11" ht="36">
      <c r="A37" s="1">
        <v>36</v>
      </c>
      <c r="B37" s="3" t="s">
        <v>29</v>
      </c>
      <c r="C37" s="4">
        <v>1967</v>
      </c>
      <c r="D37" s="5" t="s">
        <v>90</v>
      </c>
      <c r="E37" s="6" t="s">
        <v>31</v>
      </c>
      <c r="F37" s="16" t="s">
        <v>91</v>
      </c>
      <c r="G37" s="13" t="s">
        <v>133</v>
      </c>
      <c r="H37" s="9">
        <v>29274.004683840747</v>
      </c>
      <c r="I37" s="9">
        <v>32786.885245901642</v>
      </c>
      <c r="J37" s="9">
        <v>40000</v>
      </c>
    </row>
    <row r="38" spans="1:11" ht="21.75">
      <c r="A38" s="1">
        <v>37</v>
      </c>
      <c r="B38" s="3" t="s">
        <v>72</v>
      </c>
      <c r="C38" s="4">
        <v>1740</v>
      </c>
      <c r="D38" s="5" t="s">
        <v>73</v>
      </c>
      <c r="E38" s="6" t="s">
        <v>74</v>
      </c>
      <c r="F38" s="7" t="s">
        <v>75</v>
      </c>
      <c r="G38" s="13" t="s">
        <v>119</v>
      </c>
      <c r="H38" s="9">
        <f>I38/1.12</f>
        <v>14637.002341920374</v>
      </c>
      <c r="I38" s="9">
        <f>J38/1.22</f>
        <v>16393.442622950821</v>
      </c>
      <c r="J38" s="9">
        <v>20000</v>
      </c>
    </row>
    <row r="39" spans="1:11" ht="21.75">
      <c r="A39" s="14">
        <v>38</v>
      </c>
      <c r="B39" s="3" t="s">
        <v>11</v>
      </c>
      <c r="C39" s="4">
        <v>9205</v>
      </c>
      <c r="D39" s="5" t="s">
        <v>12</v>
      </c>
      <c r="E39" s="6" t="s">
        <v>13</v>
      </c>
      <c r="F39" s="2" t="s">
        <v>14</v>
      </c>
      <c r="G39" s="13" t="s">
        <v>137</v>
      </c>
      <c r="H39" s="9">
        <v>1170960</v>
      </c>
      <c r="I39" s="9">
        <v>1311475</v>
      </c>
      <c r="J39" s="9">
        <v>1600000</v>
      </c>
    </row>
    <row r="40" spans="1:11" ht="36">
      <c r="A40" s="1">
        <v>39</v>
      </c>
      <c r="B40" s="3" t="s">
        <v>40</v>
      </c>
      <c r="C40" s="4">
        <v>612</v>
      </c>
      <c r="D40" s="5" t="s">
        <v>41</v>
      </c>
      <c r="E40" s="6" t="s">
        <v>21</v>
      </c>
      <c r="F40" s="2" t="s">
        <v>22</v>
      </c>
      <c r="G40" s="13" t="s">
        <v>126</v>
      </c>
      <c r="H40" s="9">
        <v>25614.754098360656</v>
      </c>
      <c r="I40" s="9">
        <v>28688.524590163935</v>
      </c>
      <c r="J40" s="9">
        <v>35000</v>
      </c>
    </row>
    <row r="41" spans="1:11" ht="36">
      <c r="A41" s="1">
        <v>40</v>
      </c>
      <c r="B41" s="3" t="s">
        <v>7</v>
      </c>
      <c r="C41" s="4" t="s">
        <v>117</v>
      </c>
      <c r="D41" s="5" t="s">
        <v>8</v>
      </c>
      <c r="E41" s="6" t="s">
        <v>9</v>
      </c>
      <c r="F41" s="2" t="s">
        <v>10</v>
      </c>
      <c r="G41" s="13" t="s">
        <v>119</v>
      </c>
      <c r="H41" s="9">
        <f>I41/1.12</f>
        <v>506440.28103044489</v>
      </c>
      <c r="I41" s="9">
        <f>J41/1.22</f>
        <v>567213.11475409835</v>
      </c>
      <c r="J41" s="9">
        <v>692000</v>
      </c>
    </row>
    <row r="42" spans="1:11" ht="36">
      <c r="A42" s="14">
        <v>41</v>
      </c>
      <c r="B42" s="3" t="s">
        <v>23</v>
      </c>
      <c r="C42" s="4">
        <v>19008</v>
      </c>
      <c r="D42" s="5" t="s">
        <v>50</v>
      </c>
      <c r="E42" s="6" t="s">
        <v>21</v>
      </c>
      <c r="F42" s="2" t="s">
        <v>51</v>
      </c>
      <c r="G42" s="13" t="s">
        <v>119</v>
      </c>
      <c r="H42" s="9">
        <f>I42/1.12</f>
        <v>12441.451990632318</v>
      </c>
      <c r="I42" s="9">
        <f>J42/1.22</f>
        <v>13934.426229508197</v>
      </c>
      <c r="J42" s="9">
        <v>17000</v>
      </c>
    </row>
    <row r="43" spans="1:11" ht="21.75">
      <c r="A43" s="1">
        <v>42</v>
      </c>
      <c r="B43" s="3" t="s">
        <v>23</v>
      </c>
      <c r="C43" s="4">
        <v>6210</v>
      </c>
      <c r="D43" s="5" t="s">
        <v>24</v>
      </c>
      <c r="E43" s="6" t="s">
        <v>13</v>
      </c>
      <c r="F43" s="2" t="s">
        <v>18</v>
      </c>
      <c r="G43" s="13" t="s">
        <v>119</v>
      </c>
      <c r="H43" s="9">
        <f>I43/1.12</f>
        <v>21955.503512880561</v>
      </c>
      <c r="I43" s="9">
        <f>J43/1.22</f>
        <v>24590.163934426229</v>
      </c>
      <c r="J43" s="9">
        <v>30000</v>
      </c>
    </row>
    <row r="44" spans="1:11" ht="36">
      <c r="A44" s="1">
        <v>43</v>
      </c>
      <c r="B44" s="3" t="s">
        <v>23</v>
      </c>
      <c r="C44" s="4">
        <v>1320</v>
      </c>
      <c r="D44" s="5" t="s">
        <v>38</v>
      </c>
      <c r="E44" s="6" t="s">
        <v>25</v>
      </c>
      <c r="F44" s="2" t="s">
        <v>105</v>
      </c>
      <c r="G44" s="13" t="s">
        <v>136</v>
      </c>
      <c r="H44" s="17">
        <v>27810.304449648709</v>
      </c>
      <c r="I44" s="17">
        <v>31147.540983606559</v>
      </c>
      <c r="J44" s="17">
        <v>38000</v>
      </c>
      <c r="K44" s="8"/>
    </row>
    <row r="45" spans="1:11" ht="36">
      <c r="A45" s="14">
        <v>44</v>
      </c>
      <c r="B45" s="3" t="s">
        <v>23</v>
      </c>
      <c r="C45" s="4">
        <v>1322</v>
      </c>
      <c r="D45" s="5" t="s">
        <v>24</v>
      </c>
      <c r="E45" s="6" t="s">
        <v>25</v>
      </c>
      <c r="F45" s="2" t="s">
        <v>105</v>
      </c>
      <c r="G45" s="13" t="s">
        <v>136</v>
      </c>
      <c r="H45" s="17">
        <v>23419.203747072599</v>
      </c>
      <c r="I45" s="17">
        <v>26229.508196721312</v>
      </c>
      <c r="J45" s="17">
        <v>32000</v>
      </c>
      <c r="K45" s="8"/>
    </row>
    <row r="46" spans="1:11" ht="31.5">
      <c r="A46" s="1">
        <v>45</v>
      </c>
      <c r="B46" s="3" t="s">
        <v>23</v>
      </c>
      <c r="C46" s="4">
        <v>9904</v>
      </c>
      <c r="D46" s="5" t="s">
        <v>71</v>
      </c>
      <c r="E46" s="6" t="s">
        <v>58</v>
      </c>
      <c r="F46" s="2" t="s">
        <v>59</v>
      </c>
      <c r="G46" s="13" t="s">
        <v>136</v>
      </c>
      <c r="H46" s="17">
        <v>35128.805620608902</v>
      </c>
      <c r="I46" s="17">
        <v>39344.262295081971</v>
      </c>
      <c r="J46" s="17">
        <v>48000</v>
      </c>
      <c r="K46" s="8"/>
    </row>
    <row r="47" spans="1:11" ht="31.5">
      <c r="A47" s="1">
        <v>46</v>
      </c>
      <c r="B47" s="3" t="s">
        <v>23</v>
      </c>
      <c r="C47" s="4">
        <v>9903</v>
      </c>
      <c r="D47" s="5" t="s">
        <v>79</v>
      </c>
      <c r="E47" s="6" t="s">
        <v>58</v>
      </c>
      <c r="F47" s="2" t="s">
        <v>59</v>
      </c>
      <c r="G47" s="13" t="s">
        <v>136</v>
      </c>
      <c r="H47" s="17">
        <v>35128.805620608902</v>
      </c>
      <c r="I47" s="17">
        <v>39344.262295081971</v>
      </c>
      <c r="J47" s="17">
        <v>48000</v>
      </c>
      <c r="K47" s="8"/>
    </row>
    <row r="48" spans="1:11" ht="21.75">
      <c r="A48" s="14">
        <v>47</v>
      </c>
      <c r="B48" s="3" t="s">
        <v>23</v>
      </c>
      <c r="C48" s="4">
        <v>6228</v>
      </c>
      <c r="D48" s="5" t="s">
        <v>92</v>
      </c>
      <c r="E48" s="6" t="s">
        <v>13</v>
      </c>
      <c r="F48" s="2" t="s">
        <v>18</v>
      </c>
      <c r="G48" s="13" t="s">
        <v>136</v>
      </c>
      <c r="H48" s="17">
        <v>25614.754098360656</v>
      </c>
      <c r="I48" s="17">
        <v>28688.524590163935</v>
      </c>
      <c r="J48" s="17">
        <v>35000</v>
      </c>
      <c r="K48" s="8"/>
    </row>
    <row r="49" spans="1:10" ht="31.5">
      <c r="A49" s="1">
        <v>48</v>
      </c>
      <c r="B49" s="3" t="s">
        <v>101</v>
      </c>
      <c r="C49" s="4">
        <v>19549</v>
      </c>
      <c r="D49" s="5" t="s">
        <v>102</v>
      </c>
      <c r="E49" s="6" t="s">
        <v>17</v>
      </c>
      <c r="F49" s="2" t="s">
        <v>116</v>
      </c>
      <c r="G49" s="13" t="s">
        <v>119</v>
      </c>
      <c r="H49" s="9">
        <f>I49/1.12</f>
        <v>10977.751756440281</v>
      </c>
      <c r="I49" s="9">
        <f>J49/1.22</f>
        <v>12295.081967213115</v>
      </c>
      <c r="J49" s="9">
        <v>15000</v>
      </c>
    </row>
    <row r="50" spans="1:10" ht="21.75">
      <c r="A50" s="1">
        <v>49</v>
      </c>
      <c r="B50" s="3" t="s">
        <v>52</v>
      </c>
      <c r="C50" s="4">
        <v>7977</v>
      </c>
      <c r="D50" s="5" t="s">
        <v>53</v>
      </c>
      <c r="E50" s="6" t="s">
        <v>21</v>
      </c>
      <c r="F50" s="7" t="s">
        <v>54</v>
      </c>
      <c r="G50" s="13" t="s">
        <v>119</v>
      </c>
      <c r="H50" s="9">
        <f>I50/1.12</f>
        <v>11709.6018735363</v>
      </c>
      <c r="I50" s="9">
        <f>J50/1.22</f>
        <v>13114.754098360656</v>
      </c>
      <c r="J50" s="9">
        <v>16000</v>
      </c>
    </row>
    <row r="51" spans="1:10" ht="21.75">
      <c r="A51" s="14">
        <v>50</v>
      </c>
      <c r="B51" s="3" t="s">
        <v>52</v>
      </c>
      <c r="C51" s="4">
        <v>9212</v>
      </c>
      <c r="D51" s="5" t="s">
        <v>55</v>
      </c>
      <c r="E51" s="6" t="s">
        <v>21</v>
      </c>
      <c r="F51" s="7" t="s">
        <v>56</v>
      </c>
      <c r="G51" s="13" t="s">
        <v>137</v>
      </c>
      <c r="H51" s="9">
        <v>47570</v>
      </c>
      <c r="I51" s="9">
        <v>53279</v>
      </c>
      <c r="J51" s="9">
        <v>65000</v>
      </c>
    </row>
    <row r="52" spans="1:10" ht="21.75">
      <c r="A52" s="1">
        <v>51</v>
      </c>
      <c r="B52" s="3" t="s">
        <v>128</v>
      </c>
      <c r="C52" s="4">
        <v>10878</v>
      </c>
      <c r="D52" s="5" t="s">
        <v>8</v>
      </c>
      <c r="E52" s="6" t="s">
        <v>109</v>
      </c>
      <c r="F52" s="2" t="s">
        <v>18</v>
      </c>
      <c r="G52" s="13" t="s">
        <v>126</v>
      </c>
      <c r="H52" s="9">
        <v>329332.55269320839</v>
      </c>
      <c r="I52" s="9">
        <v>368852.45901639346</v>
      </c>
      <c r="J52" s="9">
        <v>450000</v>
      </c>
    </row>
    <row r="53" spans="1:10" ht="21.75">
      <c r="A53" s="1">
        <v>52</v>
      </c>
      <c r="B53" s="3" t="s">
        <v>128</v>
      </c>
      <c r="C53" s="4">
        <v>10877</v>
      </c>
      <c r="D53" s="5" t="s">
        <v>8</v>
      </c>
      <c r="E53" s="6" t="s">
        <v>129</v>
      </c>
      <c r="F53" s="2" t="s">
        <v>130</v>
      </c>
      <c r="G53" s="13" t="s">
        <v>126</v>
      </c>
      <c r="H53" s="9">
        <v>109777.51756440281</v>
      </c>
      <c r="I53" s="9">
        <v>122950.81967213115</v>
      </c>
      <c r="J53" s="9">
        <v>150000</v>
      </c>
    </row>
    <row r="54" spans="1:10" ht="31.5">
      <c r="A54" s="14">
        <v>53</v>
      </c>
      <c r="B54" s="3" t="s">
        <v>76</v>
      </c>
      <c r="C54" s="4">
        <v>12528</v>
      </c>
      <c r="D54" s="5" t="s">
        <v>77</v>
      </c>
      <c r="E54" s="6" t="s">
        <v>58</v>
      </c>
      <c r="F54" s="7" t="s">
        <v>78</v>
      </c>
      <c r="G54" s="13" t="s">
        <v>120</v>
      </c>
      <c r="H54" s="9">
        <f>I54/1.12</f>
        <v>14637.002341920374</v>
      </c>
      <c r="I54" s="9">
        <f>J54/1.22</f>
        <v>16393.442622950821</v>
      </c>
      <c r="J54" s="9">
        <v>20000</v>
      </c>
    </row>
    <row r="55" spans="1:10" ht="31.5">
      <c r="A55" s="1">
        <v>54</v>
      </c>
      <c r="B55" s="3" t="s">
        <v>76</v>
      </c>
      <c r="C55" s="4">
        <v>4958</v>
      </c>
      <c r="D55" s="5" t="s">
        <v>80</v>
      </c>
      <c r="E55" s="6" t="s">
        <v>58</v>
      </c>
      <c r="F55" s="7" t="s">
        <v>78</v>
      </c>
      <c r="G55" s="13" t="s">
        <v>119</v>
      </c>
      <c r="H55" s="9">
        <f>I55/1.12</f>
        <v>14637.002341920374</v>
      </c>
      <c r="I55" s="9">
        <f>J55/1.22</f>
        <v>16393.442622950821</v>
      </c>
      <c r="J55" s="9">
        <v>20000</v>
      </c>
    </row>
    <row r="56" spans="1:10" ht="31.5">
      <c r="A56" s="1">
        <v>55</v>
      </c>
      <c r="B56" s="3" t="s">
        <v>76</v>
      </c>
      <c r="C56" s="4">
        <v>4957</v>
      </c>
      <c r="D56" s="5" t="s">
        <v>81</v>
      </c>
      <c r="E56" s="6" t="s">
        <v>69</v>
      </c>
      <c r="F56" s="7" t="s">
        <v>82</v>
      </c>
      <c r="G56" s="13" t="s">
        <v>119</v>
      </c>
      <c r="H56" s="9">
        <f>I56/1.12</f>
        <v>8782.2014051522256</v>
      </c>
      <c r="I56" s="9">
        <f>J56/1.22</f>
        <v>9836.0655737704928</v>
      </c>
      <c r="J56" s="9">
        <v>12000.000000000002</v>
      </c>
    </row>
    <row r="57" spans="1:10" ht="21.75">
      <c r="A57" s="14">
        <v>56</v>
      </c>
      <c r="B57" s="3" t="s">
        <v>87</v>
      </c>
      <c r="C57" s="4">
        <v>1821</v>
      </c>
      <c r="D57" s="5" t="s">
        <v>88</v>
      </c>
      <c r="E57" s="6" t="s">
        <v>84</v>
      </c>
      <c r="F57" s="7" t="s">
        <v>18</v>
      </c>
      <c r="G57" s="13" t="s">
        <v>119</v>
      </c>
      <c r="H57" s="9">
        <f>I57/1.12</f>
        <v>10977.751756440281</v>
      </c>
      <c r="I57" s="9">
        <f>J57/1.22</f>
        <v>12295.081967213115</v>
      </c>
      <c r="J57" s="9">
        <v>15000</v>
      </c>
    </row>
  </sheetData>
  <autoFilter ref="A1:J57">
    <sortState ref="A2:L57">
      <sortCondition ref="B1"/>
    </sortState>
  </autoFilter>
  <sortState ref="A2:M326">
    <sortCondition ref="D1"/>
  </sortState>
  <printOptions gridLines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nfdo.org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s.goodarzi</dc:creator>
  <cp:lastModifiedBy>saneei-so</cp:lastModifiedBy>
  <cp:lastPrinted>2017-03-18T11:26:46Z</cp:lastPrinted>
  <dcterms:created xsi:type="dcterms:W3CDTF">2013-09-14T08:22:49Z</dcterms:created>
  <dcterms:modified xsi:type="dcterms:W3CDTF">2017-03-27T05:49:42Z</dcterms:modified>
</cp:coreProperties>
</file>